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8915" windowHeight="66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P56" i="1" l="1"/>
  <c r="P55" i="1"/>
  <c r="P54" i="1"/>
  <c r="P53" i="1"/>
  <c r="P52" i="1"/>
  <c r="P51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8" i="1"/>
  <c r="P17" i="1"/>
  <c r="P16" i="1"/>
  <c r="P15" i="1"/>
  <c r="P14" i="1"/>
  <c r="P13" i="1"/>
  <c r="P12" i="1"/>
  <c r="P11" i="1"/>
  <c r="P10" i="1"/>
  <c r="P8" i="1"/>
  <c r="P7" i="1"/>
  <c r="P6" i="1"/>
  <c r="P5" i="1"/>
  <c r="P4" i="1"/>
  <c r="Q58" i="1" s="1"/>
</calcChain>
</file>

<file path=xl/sharedStrings.xml><?xml version="1.0" encoding="utf-8"?>
<sst xmlns="http://schemas.openxmlformats.org/spreadsheetml/2006/main" count="243" uniqueCount="127">
  <si>
    <t>Sintesi dei dati acquisiti tramite somministrazione on-line del Questionario docenti nell'Anno Accademico 2014/2015</t>
  </si>
  <si>
    <t>Percentuali di risposte positive per ogni singola domanda, aggregate per CdS</t>
  </si>
  <si>
    <t>Codice CDS</t>
  </si>
  <si>
    <t>DENOMINAZIONE CdS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</si>
  <si>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</si>
  <si>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</si>
  <si>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</si>
  <si>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</si>
  <si>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</si>
  <si>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</si>
  <si>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</si>
  <si>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</si>
  <si>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</si>
  <si>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</si>
  <si>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N, Moduli didattici valutati</t>
  </si>
  <si>
    <t>Totale moduli didattici del CdS</t>
  </si>
  <si>
    <t>% Moduli didattici valutati per singolo CdS</t>
  </si>
  <si>
    <t>% media per AREA</t>
  </si>
  <si>
    <t>AM01</t>
  </si>
  <si>
    <t>SCIENZE AGRARIE E DEL TERRITORIO</t>
  </si>
  <si>
    <t>D3A</t>
  </si>
  <si>
    <t>AM03</t>
  </si>
  <si>
    <t>SCIENZE FORESTALI, DEI SUOLI E DEL PAESAGGIO</t>
  </si>
  <si>
    <t>AT01</t>
  </si>
  <si>
    <t>SCIENZE E TECNOLOGIE AGRARIE</t>
  </si>
  <si>
    <t>AT02</t>
  </si>
  <si>
    <t>SCIENZE FORESTALI E AMBIENTALI</t>
  </si>
  <si>
    <t>AT03</t>
  </si>
  <si>
    <t>SCIENZE E TECNOLOGIE ALIMENTARI</t>
  </si>
  <si>
    <t>EM01</t>
  </si>
  <si>
    <t>SCIENZE ECONOMICHE E FINANZIARIE</t>
  </si>
  <si>
    <t>ECONOMIA</t>
  </si>
  <si>
    <t>EM02</t>
  </si>
  <si>
    <t>ECONOMIA E COMMERCIO INTERNAZIONALE</t>
  </si>
  <si>
    <t>EM03</t>
  </si>
  <si>
    <t xml:space="preserve">ECONOMIA E MANAGEMENT </t>
  </si>
  <si>
    <t>EM06</t>
  </si>
  <si>
    <t>ORGANIZZAZIONE E GESTIONE DEI SERVIZI SOCIALI</t>
  </si>
  <si>
    <t>EM07</t>
  </si>
  <si>
    <t>INTERNATIONAL ECONOMICS AND COMMERCE</t>
  </si>
  <si>
    <t>ET02</t>
  </si>
  <si>
    <t>ECONOMIA E COMMERCIO</t>
  </si>
  <si>
    <t>ET04</t>
  </si>
  <si>
    <t>SCIENZE ECONOMICHE E AZIENDALI</t>
  </si>
  <si>
    <t>ET05</t>
  </si>
  <si>
    <t>ECONOMIA AZIENDALE</t>
  </si>
  <si>
    <t>ET06</t>
  </si>
  <si>
    <t>IM02</t>
  </si>
  <si>
    <t>INGEGNERIA CIVILE</t>
  </si>
  <si>
    <t>INGEGNERIA</t>
  </si>
  <si>
    <t>IM03</t>
  </si>
  <si>
    <t>INGEGNERIA EDILE</t>
  </si>
  <si>
    <t>IM07</t>
  </si>
  <si>
    <t>INGEGNERIA GESTIONALE</t>
  </si>
  <si>
    <t>IM09</t>
  </si>
  <si>
    <t>INGEGNERIA MECCANICA</t>
  </si>
  <si>
    <t>IM11</t>
  </si>
  <si>
    <t>INGEGNERIA ELETTRONICA</t>
  </si>
  <si>
    <t>IM12</t>
  </si>
  <si>
    <t>INGEGNERIA INFORMATICA E DELL'AUTOMAZIONE</t>
  </si>
  <si>
    <t>IT01</t>
  </si>
  <si>
    <t>INGEGNERIA CIVILE E AMBIENTALE</t>
  </si>
  <si>
    <t>IT02</t>
  </si>
  <si>
    <t>INGEGNERIA BIOMEDICA</t>
  </si>
  <si>
    <t>IT03</t>
  </si>
  <si>
    <t>IT04</t>
  </si>
  <si>
    <t>IT05</t>
  </si>
  <si>
    <t>IT08</t>
  </si>
  <si>
    <t>IT09</t>
  </si>
  <si>
    <t>IU01</t>
  </si>
  <si>
    <t>INGEGNERIA EDILE-ARCHITETTURA</t>
  </si>
  <si>
    <t>MM03</t>
  </si>
  <si>
    <t>Scienze infermieristiche e ostetriche</t>
  </si>
  <si>
    <t>MEDICINA</t>
  </si>
  <si>
    <t>MM05</t>
  </si>
  <si>
    <t>SCIENZE RIABILITATIVE DELLE PROFESSIONI SANITARIE</t>
  </si>
  <si>
    <t>MM06</t>
  </si>
  <si>
    <t>SCIENZE DELLE PROFESSIONI SANITARIE TECNICHE ASSISTENZIALI</t>
  </si>
  <si>
    <t>MT01</t>
  </si>
  <si>
    <t>FISIOTERAPIA (ABILITANTE ALLA PROFESSIONE SANITARIA DI FISIOTERAPISTA)</t>
  </si>
  <si>
    <t>MT02</t>
  </si>
  <si>
    <t>Infermieristica (abilitante alla professione sanitaria di Infermiere)</t>
  </si>
  <si>
    <t>MT04</t>
  </si>
  <si>
    <t>Ostetricia (abilitante alla professione sanitaria di Ostetrica/o)</t>
  </si>
  <si>
    <t>MT05</t>
  </si>
  <si>
    <t>Tecniche di laboratorio biomedico (abilitante alla professione sanitaria di Tecnico di laboratorio biomedico)</t>
  </si>
  <si>
    <t>MT07</t>
  </si>
  <si>
    <t>TECNICHE DI RADIOLOGIA MEDICA, PER IMMAGINI E RADIOTERAPIA (ABILITANTE ALLA PROFESSIONE SANITARIA DI TECNICO DI RADIOLOGIA MEDICA)</t>
  </si>
  <si>
    <t>MT08</t>
  </si>
  <si>
    <t>Educazione professionale (abilitante alla professione sanitaria di Educatore professionale)</t>
  </si>
  <si>
    <t>MT09</t>
  </si>
  <si>
    <t>TECNICHE DELLA PREVENZIONE NELL'AMBIENTE E NEI LUOGHI DI LAVORO (ABILITANTE ALLA PROFESSIONE SANITARIA DI TECNICO DELLA PREVENZIONE NELL'AMBIENTE E NEI LUOGHI DI LAVORO)</t>
  </si>
  <si>
    <t>MT10</t>
  </si>
  <si>
    <t>Igiene dentale (abilitante alla professione sanitaria di Igienista dentale)</t>
  </si>
  <si>
    <t>MT11</t>
  </si>
  <si>
    <t>LOGOPEDIA (ABILITANTE ALLA PROFESSIONE SANITARIA DI LOGOPEDISTA)</t>
  </si>
  <si>
    <t>MT12</t>
  </si>
  <si>
    <t>DIETISTICA (ABILITANTE ALLA PROFESSIONE SANITARIA DI DIETISTA)</t>
  </si>
  <si>
    <t>MU01</t>
  </si>
  <si>
    <t>MEDICINA E CHIRURGIA</t>
  </si>
  <si>
    <t>MU02</t>
  </si>
  <si>
    <t>ODONTOIATRIA E PROTESI DENTARIA</t>
  </si>
  <si>
    <t>SM02</t>
  </si>
  <si>
    <t>BIOLOGIA MARINA</t>
  </si>
  <si>
    <t>DISVA</t>
  </si>
  <si>
    <t>SM03</t>
  </si>
  <si>
    <t>SOSTENIBILITA' AMBIENTALE E PROTEZIONE CIVILE</t>
  </si>
  <si>
    <t>SM04</t>
  </si>
  <si>
    <t>BIOLOGIA MOLECOLARE E APPLICATA</t>
  </si>
  <si>
    <t>ST01</t>
  </si>
  <si>
    <t>SCIENZE BIOLOGICHE</t>
  </si>
  <si>
    <t>ST02</t>
  </si>
  <si>
    <t>Scienze del controllo ambientale e della protezione civile</t>
  </si>
  <si>
    <t>ST03</t>
  </si>
  <si>
    <t>SCIENZE AMBIENTALI E PROTEZIONE CIVILE</t>
  </si>
  <si>
    <t>Totale</t>
  </si>
  <si>
    <t>VALORE MEDIO SUI CdS di ATENEO</t>
  </si>
  <si>
    <t>Il carico di studio degli insegnamenti previsti nel periodo di riferimento è accettabile?</t>
  </si>
  <si>
    <t>L'organizzazione complessiva (orario, esami, intermedi e finali) degli insegnamenti previsti nel periodo di riferimento è accettabile?</t>
  </si>
  <si>
    <t>L'orario delle lezioni degli insegnamenti previsti nel periodo di riferimento è stato congegnato in modo tale da consentire una frequenza e una attività di studio individuale degli studenti adeguate?</t>
  </si>
  <si>
    <t>Le aule in cui si sono svolte le lezioni sono adeguate (si vede, si sente, si trova posto)?</t>
  </si>
  <si>
    <t>I locali e le attrezzature per lo studio e le attività didattiche integrative (biblioteche, laboratori, ecc.) sono adeguati?</t>
  </si>
  <si>
    <t>Il servizio di supporto fornito dagli uffici di segreteria è stato soddisfacente?</t>
  </si>
  <si>
    <t>Le conoscenze preliminari possedute dagli studenti frequentanti sono risultate sufficienti per la comprensione degli argomenti trattati a lezione e previsti nel programma d'esame?</t>
  </si>
  <si>
    <t>Sono previste modalità di coordinamento sui programmi degli insegnamenti previsti nel periodo di riferimento?</t>
  </si>
  <si>
    <t>L'illustrazione delle modalità di esame è stata recepita in modo chiaro?</t>
  </si>
  <si>
    <t>Si ritiene complessivamente soddisfatto/a dell'insegnamento svolto?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</si>
</sst>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8"/>
      <color rgb="FF000000"/>
      <name val="Calibri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9" fontId="0" fillId="0" borderId="0" xfId="1" applyFont="1"/>
    <xf numFmtId="0" fontId="4" fillId="2" borderId="0" xfId="0" applyFont="1" applyFill="1"/>
    <xf numFmtId="9" fontId="0" fillId="2" borderId="0" xfId="1" applyFont="1" applyFill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9" fontId="2" fillId="2" borderId="0" xfId="1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0" fillId="3" borderId="0" xfId="0" applyFill="1"/>
    <xf numFmtId="9" fontId="0" fillId="3" borderId="0" xfId="1" applyFont="1" applyFill="1"/>
    <xf numFmtId="0" fontId="9" fillId="3" borderId="0" xfId="0" applyFont="1" applyFill="1" applyAlignment="1">
      <alignment vertical="center"/>
    </xf>
    <xf numFmtId="10" fontId="9" fillId="3" borderId="0" xfId="0" applyNumberFormat="1" applyFont="1" applyFill="1" applyAlignment="1">
      <alignment vertical="center"/>
    </xf>
    <xf numFmtId="9" fontId="4" fillId="2" borderId="0" xfId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3" borderId="0" xfId="0" applyFont="1" applyFill="1"/>
    <xf numFmtId="10" fontId="9" fillId="3" borderId="0" xfId="0" applyNumberFormat="1" applyFont="1" applyFill="1"/>
    <xf numFmtId="9" fontId="2" fillId="5" borderId="0" xfId="1" applyFont="1" applyFill="1" applyAlignment="1">
      <alignment horizontal="center"/>
    </xf>
    <xf numFmtId="9" fontId="2" fillId="3" borderId="0" xfId="1" applyFont="1" applyFill="1" applyAlignment="1">
      <alignment horizontal="center"/>
    </xf>
    <xf numFmtId="9" fontId="2" fillId="6" borderId="0" xfId="1" applyFont="1" applyFill="1" applyAlignment="1">
      <alignment horizontal="center"/>
    </xf>
    <xf numFmtId="10" fontId="0" fillId="0" borderId="0" xfId="0" applyNumberFormat="1"/>
    <xf numFmtId="9" fontId="0" fillId="7" borderId="0" xfId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9" fontId="1" fillId="0" borderId="0" xfId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tabSelected="1" view="pageBreakPreview" topLeftCell="A52" zoomScale="60" zoomScaleNormal="100" workbookViewId="0">
      <selection activeCell="B1" sqref="B1:B1048576"/>
    </sheetView>
  </sheetViews>
  <sheetFormatPr defaultRowHeight="15" x14ac:dyDescent="0.25"/>
  <cols>
    <col min="1" max="1" width="16.28515625" customWidth="1"/>
    <col min="2" max="2" width="45.42578125" style="37" customWidth="1"/>
    <col min="3" max="3" width="8.28515625" style="2" customWidth="1"/>
    <col min="4" max="5" width="7.7109375" style="2" customWidth="1"/>
    <col min="6" max="6" width="7" style="2" customWidth="1"/>
    <col min="7" max="7" width="7.140625" style="2" customWidth="1"/>
    <col min="8" max="8" width="6.85546875" style="2" customWidth="1"/>
    <col min="9" max="9" width="6.7109375" style="2" customWidth="1"/>
    <col min="10" max="10" width="6.5703125" style="2" customWidth="1"/>
    <col min="11" max="12" width="7.42578125" style="2" customWidth="1"/>
    <col min="13" max="13" width="1.5703125" customWidth="1"/>
    <col min="14" max="14" width="13.5703125" customWidth="1"/>
    <col min="15" max="15" width="12" customWidth="1"/>
    <col min="16" max="16" width="19.85546875" customWidth="1"/>
    <col min="17" max="17" width="14.140625" customWidth="1"/>
    <col min="18" max="18" width="9" customWidth="1"/>
    <col min="19" max="19" width="24.7109375" style="39" customWidth="1"/>
  </cols>
  <sheetData>
    <row r="1" spans="1:19" ht="15.75" x14ac:dyDescent="0.25">
      <c r="A1" s="1" t="s">
        <v>0</v>
      </c>
      <c r="R1" s="1"/>
    </row>
    <row r="2" spans="1:19" ht="16.5" thickBot="1" x14ac:dyDescent="0.3"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R2" s="5"/>
    </row>
    <row r="3" spans="1:19" ht="24" customHeight="1" thickBot="1" x14ac:dyDescent="0.3">
      <c r="A3" s="6" t="s">
        <v>2</v>
      </c>
      <c r="B3" s="42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N3" s="8" t="s">
        <v>14</v>
      </c>
      <c r="O3" s="8" t="s">
        <v>15</v>
      </c>
      <c r="P3" s="8" t="s">
        <v>16</v>
      </c>
      <c r="Q3" s="9" t="s">
        <v>17</v>
      </c>
      <c r="R3" s="10" t="s">
        <v>2</v>
      </c>
      <c r="S3" s="40" t="s">
        <v>3</v>
      </c>
    </row>
    <row r="4" spans="1:19" ht="15" customHeight="1" thickBot="1" x14ac:dyDescent="0.3">
      <c r="A4" s="11" t="s">
        <v>18</v>
      </c>
      <c r="B4" s="37" t="s">
        <v>19</v>
      </c>
      <c r="C4" s="2">
        <v>1</v>
      </c>
      <c r="D4" s="2">
        <v>1</v>
      </c>
      <c r="E4" s="2">
        <v>0.81818181818181823</v>
      </c>
      <c r="F4" s="2">
        <v>0.90909090909090906</v>
      </c>
      <c r="G4" s="2">
        <v>0.72727272727272729</v>
      </c>
      <c r="H4" s="2">
        <v>1</v>
      </c>
      <c r="I4" s="2">
        <v>0.72727272727272729</v>
      </c>
      <c r="J4" s="2">
        <v>0.63636363636363635</v>
      </c>
      <c r="K4" s="2">
        <v>1</v>
      </c>
      <c r="L4" s="2">
        <v>0.81818181818181823</v>
      </c>
      <c r="N4" s="12">
        <v>11</v>
      </c>
      <c r="O4" s="12">
        <v>21</v>
      </c>
      <c r="P4" s="13">
        <f>N4/O4</f>
        <v>0.52380952380952384</v>
      </c>
      <c r="Q4" s="32" t="s">
        <v>20</v>
      </c>
      <c r="R4" s="11" t="s">
        <v>18</v>
      </c>
      <c r="S4" s="39" t="s">
        <v>19</v>
      </c>
    </row>
    <row r="5" spans="1:19" ht="30.75" thickBot="1" x14ac:dyDescent="0.3">
      <c r="A5" s="11" t="s">
        <v>21</v>
      </c>
      <c r="B5" s="37" t="s">
        <v>22</v>
      </c>
      <c r="C5" s="2">
        <v>1</v>
      </c>
      <c r="D5" s="2">
        <v>1</v>
      </c>
      <c r="E5" s="2">
        <v>1</v>
      </c>
      <c r="F5" s="2">
        <v>0.75</v>
      </c>
      <c r="G5" s="2">
        <v>1</v>
      </c>
      <c r="H5" s="2">
        <v>1</v>
      </c>
      <c r="I5" s="2">
        <v>0.5</v>
      </c>
      <c r="J5" s="2">
        <v>0.75</v>
      </c>
      <c r="K5" s="2">
        <v>1</v>
      </c>
      <c r="L5" s="2">
        <v>1</v>
      </c>
      <c r="N5" s="12">
        <v>4</v>
      </c>
      <c r="O5" s="12">
        <v>8</v>
      </c>
      <c r="P5" s="13">
        <f t="shared" ref="P5:P8" si="0">N5/O5</f>
        <v>0.5</v>
      </c>
      <c r="Q5" s="32"/>
      <c r="R5" s="11" t="s">
        <v>21</v>
      </c>
      <c r="S5" s="39" t="s">
        <v>22</v>
      </c>
    </row>
    <row r="6" spans="1:19" ht="30.75" thickBot="1" x14ac:dyDescent="0.3">
      <c r="A6" s="11" t="s">
        <v>23</v>
      </c>
      <c r="B6" s="37" t="s">
        <v>24</v>
      </c>
      <c r="C6" s="2">
        <v>1</v>
      </c>
      <c r="D6" s="2">
        <v>1</v>
      </c>
      <c r="E6" s="2">
        <v>0.9</v>
      </c>
      <c r="F6" s="2">
        <v>0.9</v>
      </c>
      <c r="G6" s="2">
        <v>0.6</v>
      </c>
      <c r="H6" s="2">
        <v>0.9</v>
      </c>
      <c r="I6" s="2">
        <v>0.7</v>
      </c>
      <c r="J6" s="2">
        <v>0.6</v>
      </c>
      <c r="K6" s="2">
        <v>1</v>
      </c>
      <c r="L6" s="2">
        <v>1</v>
      </c>
      <c r="N6" s="12">
        <v>10</v>
      </c>
      <c r="O6" s="12">
        <v>27</v>
      </c>
      <c r="P6" s="13">
        <f t="shared" si="0"/>
        <v>0.37037037037037035</v>
      </c>
      <c r="Q6" s="32"/>
      <c r="R6" s="11" t="s">
        <v>23</v>
      </c>
      <c r="S6" s="39" t="s">
        <v>24</v>
      </c>
    </row>
    <row r="7" spans="1:19" ht="30.75" thickBot="1" x14ac:dyDescent="0.3">
      <c r="A7" s="11" t="s">
        <v>25</v>
      </c>
      <c r="B7" s="37" t="s">
        <v>26</v>
      </c>
      <c r="C7" s="2">
        <v>0.91666666666666663</v>
      </c>
      <c r="D7" s="2">
        <v>1</v>
      </c>
      <c r="E7" s="2">
        <v>1</v>
      </c>
      <c r="F7" s="2">
        <v>0.91666666666666663</v>
      </c>
      <c r="G7" s="2">
        <v>0.66666666666666663</v>
      </c>
      <c r="H7" s="2">
        <v>0.91666666666666663</v>
      </c>
      <c r="I7" s="2">
        <v>0.5</v>
      </c>
      <c r="J7" s="2">
        <v>0.5</v>
      </c>
      <c r="K7" s="2">
        <v>1</v>
      </c>
      <c r="L7" s="2">
        <v>0.91666666666666663</v>
      </c>
      <c r="N7" s="12">
        <v>12</v>
      </c>
      <c r="O7" s="12">
        <v>19</v>
      </c>
      <c r="P7" s="13">
        <f t="shared" si="0"/>
        <v>0.63157894736842102</v>
      </c>
      <c r="Q7" s="32"/>
      <c r="R7" s="11" t="s">
        <v>25</v>
      </c>
      <c r="S7" s="39" t="s">
        <v>26</v>
      </c>
    </row>
    <row r="8" spans="1:19" ht="30.75" thickBot="1" x14ac:dyDescent="0.3">
      <c r="A8" s="11" t="s">
        <v>27</v>
      </c>
      <c r="B8" s="37" t="s">
        <v>28</v>
      </c>
      <c r="C8" s="2">
        <v>1</v>
      </c>
      <c r="D8" s="2">
        <v>0.9285714285714286</v>
      </c>
      <c r="E8" s="2">
        <v>0.9285714285714286</v>
      </c>
      <c r="F8" s="2">
        <v>1</v>
      </c>
      <c r="G8" s="2">
        <v>0.7857142857142857</v>
      </c>
      <c r="H8" s="2">
        <v>1</v>
      </c>
      <c r="I8" s="2">
        <v>0.6428571428571429</v>
      </c>
      <c r="J8" s="2">
        <v>0.7857142857142857</v>
      </c>
      <c r="K8" s="2">
        <v>1</v>
      </c>
      <c r="L8" s="2">
        <v>1</v>
      </c>
      <c r="N8" s="12">
        <v>14</v>
      </c>
      <c r="O8" s="12">
        <v>23</v>
      </c>
      <c r="P8" s="13">
        <f t="shared" si="0"/>
        <v>0.60869565217391308</v>
      </c>
      <c r="Q8" s="32"/>
      <c r="R8" s="11" t="s">
        <v>27</v>
      </c>
      <c r="S8" s="39" t="s">
        <v>28</v>
      </c>
    </row>
    <row r="9" spans="1:19" ht="15.75" customHeight="1" thickBot="1" x14ac:dyDescent="0.3">
      <c r="A9" s="14"/>
      <c r="B9" s="43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  <c r="N9" s="17"/>
      <c r="O9" s="17"/>
      <c r="P9" s="18"/>
      <c r="Q9" s="19">
        <v>0.52689089874444561</v>
      </c>
      <c r="R9" s="11"/>
    </row>
    <row r="10" spans="1:19" ht="30.75" thickBot="1" x14ac:dyDescent="0.3">
      <c r="A10" s="11" t="s">
        <v>29</v>
      </c>
      <c r="B10" s="37" t="s">
        <v>30</v>
      </c>
      <c r="C10" s="2">
        <v>0.92307692307692313</v>
      </c>
      <c r="D10" s="2">
        <v>0.92307692307692313</v>
      </c>
      <c r="E10" s="2">
        <v>0.84615384615384615</v>
      </c>
      <c r="F10" s="2">
        <v>0.84615384615384615</v>
      </c>
      <c r="G10" s="2">
        <v>0.69230769230769229</v>
      </c>
      <c r="H10" s="2">
        <v>0.92307692307692313</v>
      </c>
      <c r="I10" s="2">
        <v>0.61538461538461542</v>
      </c>
      <c r="J10" s="2">
        <v>0.53846153846153844</v>
      </c>
      <c r="K10" s="2">
        <v>1</v>
      </c>
      <c r="L10" s="2">
        <v>0.92307692307692313</v>
      </c>
      <c r="N10" s="20">
        <v>13</v>
      </c>
      <c r="O10" s="20">
        <v>25</v>
      </c>
      <c r="P10" s="13">
        <f t="shared" ref="P10:P18" si="1">N10/O10</f>
        <v>0.52</v>
      </c>
      <c r="Q10" s="33" t="s">
        <v>31</v>
      </c>
      <c r="R10" s="11" t="s">
        <v>29</v>
      </c>
      <c r="S10" s="39" t="s">
        <v>30</v>
      </c>
    </row>
    <row r="11" spans="1:19" ht="30.75" thickBot="1" x14ac:dyDescent="0.3">
      <c r="A11" s="11" t="s">
        <v>32</v>
      </c>
      <c r="B11" s="37" t="s">
        <v>33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0.8</v>
      </c>
      <c r="I11" s="2">
        <v>0.8</v>
      </c>
      <c r="J11" s="2">
        <v>0.2</v>
      </c>
      <c r="K11" s="2">
        <v>1</v>
      </c>
      <c r="L11" s="2">
        <v>0.8</v>
      </c>
      <c r="N11" s="12">
        <v>5</v>
      </c>
      <c r="O11" s="12">
        <v>12</v>
      </c>
      <c r="P11" s="13">
        <f t="shared" si="1"/>
        <v>0.41666666666666669</v>
      </c>
      <c r="Q11" s="33"/>
      <c r="R11" s="11" t="s">
        <v>32</v>
      </c>
      <c r="S11" s="39" t="s">
        <v>33</v>
      </c>
    </row>
    <row r="12" spans="1:19" ht="30.75" thickBot="1" x14ac:dyDescent="0.3">
      <c r="A12" s="11" t="s">
        <v>34</v>
      </c>
      <c r="B12" s="37" t="s">
        <v>35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0.94117647058823528</v>
      </c>
      <c r="I12" s="2">
        <v>0.82352941176470584</v>
      </c>
      <c r="J12" s="2">
        <v>0.6470588235294118</v>
      </c>
      <c r="K12" s="2">
        <v>0.94117647058823528</v>
      </c>
      <c r="L12" s="2">
        <v>1</v>
      </c>
      <c r="N12" s="12">
        <v>16</v>
      </c>
      <c r="O12" s="12">
        <v>30</v>
      </c>
      <c r="P12" s="13">
        <f t="shared" si="1"/>
        <v>0.53333333333333333</v>
      </c>
      <c r="Q12" s="33"/>
      <c r="R12" s="11" t="s">
        <v>34</v>
      </c>
      <c r="S12" s="39" t="s">
        <v>35</v>
      </c>
    </row>
    <row r="13" spans="1:19" ht="45.75" thickBot="1" x14ac:dyDescent="0.3">
      <c r="A13" s="11" t="s">
        <v>36</v>
      </c>
      <c r="B13" s="37" t="s">
        <v>37</v>
      </c>
      <c r="C13" s="2">
        <v>1</v>
      </c>
      <c r="D13" s="2">
        <v>1</v>
      </c>
      <c r="E13" s="2">
        <v>0.75</v>
      </c>
      <c r="F13" s="2">
        <v>0.75</v>
      </c>
      <c r="G13" s="2">
        <v>1</v>
      </c>
      <c r="H13" s="2">
        <v>1</v>
      </c>
      <c r="I13" s="2">
        <v>0.25</v>
      </c>
      <c r="J13" s="2">
        <v>0.75</v>
      </c>
      <c r="K13" s="2">
        <v>1</v>
      </c>
      <c r="L13" s="2">
        <v>1</v>
      </c>
      <c r="N13" s="12">
        <v>4</v>
      </c>
      <c r="O13" s="12">
        <v>16</v>
      </c>
      <c r="P13" s="13">
        <f t="shared" si="1"/>
        <v>0.25</v>
      </c>
      <c r="Q13" s="33"/>
      <c r="R13" s="11" t="s">
        <v>36</v>
      </c>
      <c r="S13" s="39" t="s">
        <v>37</v>
      </c>
    </row>
    <row r="14" spans="1:19" ht="45.75" thickBot="1" x14ac:dyDescent="0.3">
      <c r="A14" s="11" t="s">
        <v>38</v>
      </c>
      <c r="B14" s="37" t="s">
        <v>39</v>
      </c>
      <c r="C14" s="2">
        <v>0.7142857142857143</v>
      </c>
      <c r="D14" s="2">
        <v>0.7142857142857143</v>
      </c>
      <c r="E14" s="2">
        <v>0.7142857142857143</v>
      </c>
      <c r="F14" s="2">
        <v>0.8571428571428571</v>
      </c>
      <c r="G14" s="2">
        <v>0.8571428571428571</v>
      </c>
      <c r="H14" s="2">
        <v>0.8571428571428571</v>
      </c>
      <c r="I14" s="2">
        <v>0.7142857142857143</v>
      </c>
      <c r="J14" s="2">
        <v>0.5714285714285714</v>
      </c>
      <c r="K14" s="2">
        <v>1</v>
      </c>
      <c r="L14" s="2">
        <v>1</v>
      </c>
      <c r="N14" s="12">
        <v>6</v>
      </c>
      <c r="O14" s="12">
        <v>15</v>
      </c>
      <c r="P14" s="13">
        <f t="shared" si="1"/>
        <v>0.4</v>
      </c>
      <c r="Q14" s="33"/>
      <c r="R14" s="11" t="s">
        <v>38</v>
      </c>
      <c r="S14" s="39" t="s">
        <v>39</v>
      </c>
    </row>
    <row r="15" spans="1:19" ht="15.75" thickBot="1" x14ac:dyDescent="0.3">
      <c r="A15" s="11" t="s">
        <v>40</v>
      </c>
      <c r="B15" s="37" t="s">
        <v>41</v>
      </c>
      <c r="C15" s="2">
        <v>1</v>
      </c>
      <c r="D15" s="2">
        <v>0.91666666666666663</v>
      </c>
      <c r="E15" s="2">
        <v>0.83333333333333337</v>
      </c>
      <c r="F15" s="2">
        <v>0.91666666666666663</v>
      </c>
      <c r="G15" s="2">
        <v>0.91666666666666663</v>
      </c>
      <c r="H15" s="2">
        <v>0.91666666666666663</v>
      </c>
      <c r="I15" s="2">
        <v>0.83333333333333337</v>
      </c>
      <c r="J15" s="2">
        <v>0.41666666666666669</v>
      </c>
      <c r="K15" s="2">
        <v>1</v>
      </c>
      <c r="L15" s="2">
        <v>1</v>
      </c>
      <c r="N15" s="12">
        <v>12</v>
      </c>
      <c r="O15" s="12">
        <v>20</v>
      </c>
      <c r="P15" s="13">
        <f t="shared" si="1"/>
        <v>0.6</v>
      </c>
      <c r="Q15" s="33"/>
      <c r="R15" s="11" t="s">
        <v>40</v>
      </c>
      <c r="S15" s="39" t="s">
        <v>41</v>
      </c>
    </row>
    <row r="16" spans="1:19" ht="30.75" thickBot="1" x14ac:dyDescent="0.3">
      <c r="A16" s="11" t="s">
        <v>42</v>
      </c>
      <c r="B16" s="37" t="s">
        <v>43</v>
      </c>
      <c r="C16" s="2">
        <v>1</v>
      </c>
      <c r="D16" s="2">
        <v>1</v>
      </c>
      <c r="E16" s="2">
        <v>1</v>
      </c>
      <c r="F16" s="2">
        <v>1</v>
      </c>
      <c r="G16" s="2">
        <v>0.77777777777777779</v>
      </c>
      <c r="H16" s="2">
        <v>1</v>
      </c>
      <c r="I16" s="2">
        <v>0.77777777777777779</v>
      </c>
      <c r="J16" s="2">
        <v>0.33333333333333331</v>
      </c>
      <c r="K16" s="2">
        <v>1</v>
      </c>
      <c r="L16" s="2">
        <v>1</v>
      </c>
      <c r="N16" s="12">
        <v>9</v>
      </c>
      <c r="O16" s="12">
        <v>15</v>
      </c>
      <c r="P16" s="13">
        <f t="shared" si="1"/>
        <v>0.6</v>
      </c>
      <c r="Q16" s="33"/>
      <c r="R16" s="11" t="s">
        <v>42</v>
      </c>
      <c r="S16" s="39" t="s">
        <v>43</v>
      </c>
    </row>
    <row r="17" spans="1:19" ht="15.75" thickBot="1" x14ac:dyDescent="0.3">
      <c r="A17" s="11" t="s">
        <v>44</v>
      </c>
      <c r="B17" s="37" t="s">
        <v>45</v>
      </c>
      <c r="C17" s="2">
        <v>1</v>
      </c>
      <c r="D17" s="2">
        <v>1</v>
      </c>
      <c r="E17" s="2">
        <v>0.9</v>
      </c>
      <c r="F17" s="2">
        <v>0.9</v>
      </c>
      <c r="G17" s="2">
        <v>0.6</v>
      </c>
      <c r="H17" s="2">
        <v>1</v>
      </c>
      <c r="I17" s="2">
        <v>0.7</v>
      </c>
      <c r="J17" s="2">
        <v>0.8</v>
      </c>
      <c r="K17" s="2">
        <v>1</v>
      </c>
      <c r="L17" s="2">
        <v>1</v>
      </c>
      <c r="N17" s="12">
        <v>9</v>
      </c>
      <c r="O17" s="12">
        <v>14</v>
      </c>
      <c r="P17" s="13">
        <f t="shared" si="1"/>
        <v>0.6428571428571429</v>
      </c>
      <c r="Q17" s="33"/>
      <c r="R17" s="11" t="s">
        <v>44</v>
      </c>
      <c r="S17" s="39" t="s">
        <v>45</v>
      </c>
    </row>
    <row r="18" spans="1:19" ht="15.75" thickBot="1" x14ac:dyDescent="0.3">
      <c r="A18" s="11" t="s">
        <v>46</v>
      </c>
      <c r="B18" s="37" t="s">
        <v>41</v>
      </c>
      <c r="C18" s="2">
        <v>0.9285714285714286</v>
      </c>
      <c r="D18" s="2">
        <v>0.9285714285714286</v>
      </c>
      <c r="E18" s="2">
        <v>0.9285714285714286</v>
      </c>
      <c r="F18" s="2">
        <v>1</v>
      </c>
      <c r="G18" s="2">
        <v>1</v>
      </c>
      <c r="H18" s="2">
        <v>1</v>
      </c>
      <c r="I18" s="2">
        <v>0.5</v>
      </c>
      <c r="J18" s="2">
        <v>0.7857142857142857</v>
      </c>
      <c r="K18" s="2">
        <v>1</v>
      </c>
      <c r="L18" s="2">
        <v>1</v>
      </c>
      <c r="N18" s="12">
        <v>10</v>
      </c>
      <c r="O18" s="12">
        <v>14</v>
      </c>
      <c r="P18" s="13">
        <f t="shared" si="1"/>
        <v>0.7142857142857143</v>
      </c>
      <c r="Q18" s="33"/>
      <c r="R18" s="11" t="s">
        <v>46</v>
      </c>
      <c r="S18" s="39" t="s">
        <v>41</v>
      </c>
    </row>
    <row r="19" spans="1:19" ht="15.75" customHeight="1" thickBot="1" x14ac:dyDescent="0.3">
      <c r="A19" s="14"/>
      <c r="B19" s="4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  <c r="N19" s="21"/>
      <c r="O19" s="21"/>
      <c r="P19" s="22"/>
      <c r="Q19" s="23">
        <v>0.51968253968253963</v>
      </c>
      <c r="R19" s="11"/>
    </row>
    <row r="20" spans="1:19" ht="15.75" thickBot="1" x14ac:dyDescent="0.3">
      <c r="A20" s="11" t="s">
        <v>47</v>
      </c>
      <c r="B20" s="37" t="s">
        <v>48</v>
      </c>
      <c r="C20" s="2">
        <v>1</v>
      </c>
      <c r="D20" s="2">
        <v>1</v>
      </c>
      <c r="E20" s="2">
        <v>1</v>
      </c>
      <c r="F20" s="2">
        <v>1</v>
      </c>
      <c r="G20" s="2">
        <v>0.94117647058823528</v>
      </c>
      <c r="H20" s="2">
        <v>1</v>
      </c>
      <c r="I20" s="2">
        <v>0.88235294117647056</v>
      </c>
      <c r="J20" s="2">
        <v>0.6470588235294118</v>
      </c>
      <c r="K20" s="2">
        <v>0.94117647058823528</v>
      </c>
      <c r="L20" s="2">
        <v>1</v>
      </c>
      <c r="N20" s="20">
        <v>17</v>
      </c>
      <c r="O20" s="20">
        <v>25</v>
      </c>
      <c r="P20" s="13">
        <f t="shared" ref="P20:P33" si="2">N20/O20</f>
        <v>0.68</v>
      </c>
      <c r="Q20" s="34" t="s">
        <v>49</v>
      </c>
      <c r="R20" s="11" t="s">
        <v>47</v>
      </c>
      <c r="S20" s="39" t="s">
        <v>48</v>
      </c>
    </row>
    <row r="21" spans="1:19" ht="15.75" thickBot="1" x14ac:dyDescent="0.3">
      <c r="A21" s="11" t="s">
        <v>50</v>
      </c>
      <c r="B21" s="37" t="s">
        <v>51</v>
      </c>
      <c r="C21" s="2">
        <v>1</v>
      </c>
      <c r="D21" s="2">
        <v>1</v>
      </c>
      <c r="E21" s="2">
        <v>1</v>
      </c>
      <c r="F21" s="2">
        <v>0.88888888888888884</v>
      </c>
      <c r="G21" s="2">
        <v>1</v>
      </c>
      <c r="H21" s="2">
        <v>1</v>
      </c>
      <c r="I21" s="2">
        <v>0.66666666666666663</v>
      </c>
      <c r="J21" s="2">
        <v>0.55555555555555558</v>
      </c>
      <c r="K21" s="2">
        <v>1</v>
      </c>
      <c r="L21" s="2">
        <v>1</v>
      </c>
      <c r="N21" s="12">
        <v>9</v>
      </c>
      <c r="O21" s="12">
        <v>12</v>
      </c>
      <c r="P21" s="13">
        <f t="shared" si="2"/>
        <v>0.75</v>
      </c>
      <c r="Q21" s="34"/>
      <c r="R21" s="11" t="s">
        <v>50</v>
      </c>
      <c r="S21" s="39" t="s">
        <v>51</v>
      </c>
    </row>
    <row r="22" spans="1:19" ht="15.75" thickBot="1" x14ac:dyDescent="0.3">
      <c r="A22" s="11" t="s">
        <v>52</v>
      </c>
      <c r="B22" s="37" t="s">
        <v>53</v>
      </c>
      <c r="C22" s="2">
        <v>1</v>
      </c>
      <c r="D22" s="2">
        <v>1</v>
      </c>
      <c r="E22" s="2">
        <v>1</v>
      </c>
      <c r="F22" s="2">
        <v>1</v>
      </c>
      <c r="G22" s="2">
        <v>0.63636363636363635</v>
      </c>
      <c r="H22" s="2">
        <v>1</v>
      </c>
      <c r="I22" s="2">
        <v>0.90909090909090906</v>
      </c>
      <c r="J22" s="2">
        <v>0.54545454545454541</v>
      </c>
      <c r="K22" s="2">
        <v>1</v>
      </c>
      <c r="L22" s="2">
        <v>1</v>
      </c>
      <c r="N22" s="12">
        <v>11</v>
      </c>
      <c r="O22" s="12">
        <v>12</v>
      </c>
      <c r="P22" s="13">
        <f t="shared" si="2"/>
        <v>0.91666666666666663</v>
      </c>
      <c r="Q22" s="34"/>
      <c r="R22" s="11" t="s">
        <v>52</v>
      </c>
      <c r="S22" s="39" t="s">
        <v>53</v>
      </c>
    </row>
    <row r="23" spans="1:19" ht="15.75" thickBot="1" x14ac:dyDescent="0.3">
      <c r="A23" s="11" t="s">
        <v>54</v>
      </c>
      <c r="B23" s="37" t="s">
        <v>55</v>
      </c>
      <c r="C23" s="2">
        <v>0.94736842105263153</v>
      </c>
      <c r="D23" s="2">
        <v>1</v>
      </c>
      <c r="E23" s="2">
        <v>0.94736842105263153</v>
      </c>
      <c r="F23" s="2">
        <v>0.94736842105263153</v>
      </c>
      <c r="G23" s="2">
        <v>1</v>
      </c>
      <c r="H23" s="2">
        <v>1</v>
      </c>
      <c r="I23" s="2">
        <v>0.89473684210526316</v>
      </c>
      <c r="J23" s="2">
        <v>0.84210526315789469</v>
      </c>
      <c r="K23" s="2">
        <v>1</v>
      </c>
      <c r="L23" s="2">
        <v>0.94736842105263153</v>
      </c>
      <c r="N23" s="12">
        <v>18</v>
      </c>
      <c r="O23" s="12">
        <v>26</v>
      </c>
      <c r="P23" s="13">
        <f t="shared" si="2"/>
        <v>0.69230769230769229</v>
      </c>
      <c r="Q23" s="34"/>
      <c r="R23" s="11" t="s">
        <v>54</v>
      </c>
      <c r="S23" s="39" t="s">
        <v>55</v>
      </c>
    </row>
    <row r="24" spans="1:19" ht="15.75" thickBot="1" x14ac:dyDescent="0.3">
      <c r="A24" s="11" t="s">
        <v>56</v>
      </c>
      <c r="B24" s="37" t="s">
        <v>57</v>
      </c>
      <c r="C24" s="2">
        <v>1</v>
      </c>
      <c r="D24" s="2">
        <v>1</v>
      </c>
      <c r="E24" s="2">
        <v>1</v>
      </c>
      <c r="F24" s="2">
        <v>0.93333333333333335</v>
      </c>
      <c r="G24" s="2">
        <v>0.8666666666666667</v>
      </c>
      <c r="H24" s="2">
        <v>1</v>
      </c>
      <c r="I24" s="2">
        <v>0.66666666666666663</v>
      </c>
      <c r="J24" s="2">
        <v>0.46666666666666667</v>
      </c>
      <c r="K24" s="2">
        <v>1</v>
      </c>
      <c r="L24" s="2">
        <v>1</v>
      </c>
      <c r="N24" s="12">
        <v>15</v>
      </c>
      <c r="O24" s="12">
        <v>24</v>
      </c>
      <c r="P24" s="13">
        <f t="shared" si="2"/>
        <v>0.625</v>
      </c>
      <c r="Q24" s="34"/>
      <c r="R24" s="11" t="s">
        <v>56</v>
      </c>
      <c r="S24" s="39" t="s">
        <v>57</v>
      </c>
    </row>
    <row r="25" spans="1:19" ht="45.75" thickBot="1" x14ac:dyDescent="0.3">
      <c r="A25" s="11" t="s">
        <v>58</v>
      </c>
      <c r="B25" s="37" t="s">
        <v>59</v>
      </c>
      <c r="C25" s="2">
        <v>0.94117647058823528</v>
      </c>
      <c r="D25" s="2">
        <v>0.94117647058823528</v>
      </c>
      <c r="E25" s="2">
        <v>0.94117647058823528</v>
      </c>
      <c r="F25" s="2">
        <v>1</v>
      </c>
      <c r="G25" s="2">
        <v>0.58823529411764708</v>
      </c>
      <c r="H25" s="2">
        <v>0.94117647058823528</v>
      </c>
      <c r="I25" s="2">
        <v>0.82352941176470584</v>
      </c>
      <c r="J25" s="2">
        <v>0.76470588235294112</v>
      </c>
      <c r="K25" s="2">
        <v>1</v>
      </c>
      <c r="L25" s="2">
        <v>1</v>
      </c>
      <c r="N25" s="12">
        <v>17</v>
      </c>
      <c r="O25" s="12">
        <v>18</v>
      </c>
      <c r="P25" s="13">
        <f t="shared" si="2"/>
        <v>0.94444444444444442</v>
      </c>
      <c r="Q25" s="34"/>
      <c r="R25" s="11" t="s">
        <v>58</v>
      </c>
      <c r="S25" s="39" t="s">
        <v>59</v>
      </c>
    </row>
    <row r="26" spans="1:19" ht="30.75" thickBot="1" x14ac:dyDescent="0.3">
      <c r="A26" s="11" t="s">
        <v>60</v>
      </c>
      <c r="B26" s="37" t="s">
        <v>61</v>
      </c>
      <c r="C26" s="2">
        <v>0.92307692307692313</v>
      </c>
      <c r="D26" s="2">
        <v>1</v>
      </c>
      <c r="E26" s="2">
        <v>0.92307692307692313</v>
      </c>
      <c r="F26" s="2">
        <v>1</v>
      </c>
      <c r="G26" s="2">
        <v>0.92307692307692313</v>
      </c>
      <c r="H26" s="2">
        <v>0.92307692307692313</v>
      </c>
      <c r="I26" s="2">
        <v>0.69230769230769229</v>
      </c>
      <c r="J26" s="2">
        <v>0.69230769230769229</v>
      </c>
      <c r="K26" s="2">
        <v>1</v>
      </c>
      <c r="L26" s="2">
        <v>0.92307692307692313</v>
      </c>
      <c r="N26" s="12">
        <v>13</v>
      </c>
      <c r="O26" s="12">
        <v>21</v>
      </c>
      <c r="P26" s="13">
        <f t="shared" si="2"/>
        <v>0.61904761904761907</v>
      </c>
      <c r="Q26" s="34"/>
      <c r="R26" s="11" t="s">
        <v>60</v>
      </c>
      <c r="S26" s="39" t="s">
        <v>61</v>
      </c>
    </row>
    <row r="27" spans="1:19" ht="15.75" thickBot="1" x14ac:dyDescent="0.3">
      <c r="A27" s="11" t="s">
        <v>62</v>
      </c>
      <c r="B27" s="37" t="s">
        <v>63</v>
      </c>
      <c r="C27" s="2">
        <v>0.94117647058823528</v>
      </c>
      <c r="D27" s="2">
        <v>0.94117647058823528</v>
      </c>
      <c r="E27" s="2">
        <v>0.94117647058823528</v>
      </c>
      <c r="F27" s="2">
        <v>0.82352941176470584</v>
      </c>
      <c r="G27" s="2">
        <v>0.70588235294117652</v>
      </c>
      <c r="H27" s="2">
        <v>0.94117647058823528</v>
      </c>
      <c r="I27" s="2">
        <v>0.6470588235294118</v>
      </c>
      <c r="J27" s="2">
        <v>0.58823529411764708</v>
      </c>
      <c r="K27" s="2">
        <v>1</v>
      </c>
      <c r="L27" s="2">
        <v>0.94117647058823528</v>
      </c>
      <c r="N27" s="12">
        <v>17</v>
      </c>
      <c r="O27" s="12">
        <v>23</v>
      </c>
      <c r="P27" s="13">
        <f t="shared" si="2"/>
        <v>0.73913043478260865</v>
      </c>
      <c r="Q27" s="34"/>
      <c r="R27" s="11" t="s">
        <v>62</v>
      </c>
      <c r="S27" s="39" t="s">
        <v>63</v>
      </c>
    </row>
    <row r="28" spans="1:19" ht="15.75" thickBot="1" x14ac:dyDescent="0.3">
      <c r="A28" s="11" t="s">
        <v>64</v>
      </c>
      <c r="B28" s="37" t="s">
        <v>57</v>
      </c>
      <c r="C28" s="2">
        <v>1</v>
      </c>
      <c r="D28" s="2">
        <v>1</v>
      </c>
      <c r="E28" s="2">
        <v>0.9</v>
      </c>
      <c r="F28" s="2">
        <v>1</v>
      </c>
      <c r="G28" s="2">
        <v>1</v>
      </c>
      <c r="H28" s="2">
        <v>1</v>
      </c>
      <c r="I28" s="2">
        <v>0.7</v>
      </c>
      <c r="J28" s="2">
        <v>0.5</v>
      </c>
      <c r="K28" s="2">
        <v>1</v>
      </c>
      <c r="L28" s="2">
        <v>1</v>
      </c>
      <c r="N28" s="12">
        <v>10</v>
      </c>
      <c r="O28" s="12">
        <v>22</v>
      </c>
      <c r="P28" s="13">
        <f t="shared" si="2"/>
        <v>0.45454545454545453</v>
      </c>
      <c r="Q28" s="34"/>
      <c r="R28" s="11" t="s">
        <v>64</v>
      </c>
      <c r="S28" s="39" t="s">
        <v>57</v>
      </c>
    </row>
    <row r="29" spans="1:19" ht="45.75" thickBot="1" x14ac:dyDescent="0.3">
      <c r="A29" s="11" t="s">
        <v>65</v>
      </c>
      <c r="B29" s="37" t="s">
        <v>59</v>
      </c>
      <c r="C29" s="2">
        <v>1</v>
      </c>
      <c r="D29" s="2">
        <v>1</v>
      </c>
      <c r="E29" s="2">
        <v>0.95833333333333337</v>
      </c>
      <c r="F29" s="2">
        <v>0.91666666666666663</v>
      </c>
      <c r="G29" s="2">
        <v>0.79166666666666663</v>
      </c>
      <c r="H29" s="2">
        <v>1</v>
      </c>
      <c r="I29" s="2">
        <v>1</v>
      </c>
      <c r="J29" s="2">
        <v>0.66666666666666663</v>
      </c>
      <c r="K29" s="2">
        <v>1</v>
      </c>
      <c r="L29" s="2">
        <v>1</v>
      </c>
      <c r="N29" s="12">
        <v>24</v>
      </c>
      <c r="O29" s="12">
        <v>28</v>
      </c>
      <c r="P29" s="13">
        <f t="shared" si="2"/>
        <v>0.8571428571428571</v>
      </c>
      <c r="Q29" s="34"/>
      <c r="R29" s="11" t="s">
        <v>65</v>
      </c>
      <c r="S29" s="39" t="s">
        <v>59</v>
      </c>
    </row>
    <row r="30" spans="1:19" ht="15.75" thickBot="1" x14ac:dyDescent="0.3">
      <c r="A30" s="11" t="s">
        <v>66</v>
      </c>
      <c r="B30" s="37" t="s">
        <v>55</v>
      </c>
      <c r="C30" s="2">
        <v>0.91666666666666663</v>
      </c>
      <c r="D30" s="2">
        <v>0.95833333333333337</v>
      </c>
      <c r="E30" s="2">
        <v>0.95833333333333337</v>
      </c>
      <c r="F30" s="2">
        <v>0.83333333333333337</v>
      </c>
      <c r="G30" s="2">
        <v>1</v>
      </c>
      <c r="H30" s="2">
        <v>1</v>
      </c>
      <c r="I30" s="2">
        <v>0.83333333333333337</v>
      </c>
      <c r="J30" s="2">
        <v>0.875</v>
      </c>
      <c r="K30" s="2">
        <v>1</v>
      </c>
      <c r="L30" s="2">
        <v>0.95833333333333337</v>
      </c>
      <c r="N30" s="12">
        <v>18</v>
      </c>
      <c r="O30" s="12">
        <v>25</v>
      </c>
      <c r="P30" s="13">
        <f t="shared" si="2"/>
        <v>0.72</v>
      </c>
      <c r="Q30" s="34"/>
      <c r="R30" s="11" t="s">
        <v>66</v>
      </c>
      <c r="S30" s="39" t="s">
        <v>55</v>
      </c>
    </row>
    <row r="31" spans="1:19" ht="15.75" thickBot="1" x14ac:dyDescent="0.3">
      <c r="A31" s="11" t="s">
        <v>67</v>
      </c>
      <c r="B31" s="37" t="s">
        <v>51</v>
      </c>
      <c r="C31" s="2">
        <v>1</v>
      </c>
      <c r="D31" s="2">
        <v>0.9285714285714286</v>
      </c>
      <c r="E31" s="2">
        <v>1</v>
      </c>
      <c r="F31" s="2">
        <v>0.9285714285714286</v>
      </c>
      <c r="G31" s="2">
        <v>0.8571428571428571</v>
      </c>
      <c r="H31" s="2">
        <v>0.9285714285714286</v>
      </c>
      <c r="I31" s="2">
        <v>0.35714285714285715</v>
      </c>
      <c r="J31" s="2">
        <v>0.5714285714285714</v>
      </c>
      <c r="K31" s="2">
        <v>0.9285714285714286</v>
      </c>
      <c r="L31" s="2">
        <v>1</v>
      </c>
      <c r="N31" s="12">
        <v>14</v>
      </c>
      <c r="O31" s="12">
        <v>20</v>
      </c>
      <c r="P31" s="13">
        <f t="shared" si="2"/>
        <v>0.7</v>
      </c>
      <c r="Q31" s="34"/>
      <c r="R31" s="11" t="s">
        <v>67</v>
      </c>
      <c r="S31" s="39" t="s">
        <v>51</v>
      </c>
    </row>
    <row r="32" spans="1:19" ht="15.75" thickBot="1" x14ac:dyDescent="0.3">
      <c r="A32" s="11" t="s">
        <v>68</v>
      </c>
      <c r="B32" s="37" t="s">
        <v>53</v>
      </c>
      <c r="C32" s="2">
        <v>0.94444444444444442</v>
      </c>
      <c r="D32" s="2">
        <v>0.94444444444444442</v>
      </c>
      <c r="E32" s="2">
        <v>0.94444444444444442</v>
      </c>
      <c r="F32" s="2">
        <v>0.94444444444444442</v>
      </c>
      <c r="G32" s="2">
        <v>0.83333333333333337</v>
      </c>
      <c r="H32" s="2">
        <v>1</v>
      </c>
      <c r="I32" s="2">
        <v>0.66666666666666663</v>
      </c>
      <c r="J32" s="2">
        <v>0.55555555555555558</v>
      </c>
      <c r="K32" s="2">
        <v>0.94444444444444442</v>
      </c>
      <c r="L32" s="2">
        <v>1</v>
      </c>
      <c r="N32" s="12">
        <v>18</v>
      </c>
      <c r="O32" s="12">
        <v>31</v>
      </c>
      <c r="P32" s="13">
        <f t="shared" si="2"/>
        <v>0.58064516129032262</v>
      </c>
      <c r="Q32" s="34"/>
      <c r="R32" s="11" t="s">
        <v>68</v>
      </c>
      <c r="S32" s="39" t="s">
        <v>53</v>
      </c>
    </row>
    <row r="33" spans="1:19" ht="30.75" thickBot="1" x14ac:dyDescent="0.3">
      <c r="A33" s="11" t="s">
        <v>69</v>
      </c>
      <c r="B33" s="37" t="s">
        <v>70</v>
      </c>
      <c r="C33" s="2">
        <v>0.9375</v>
      </c>
      <c r="D33" s="2">
        <v>0.875</v>
      </c>
      <c r="E33" s="2">
        <v>0.9375</v>
      </c>
      <c r="F33" s="2">
        <v>0.9375</v>
      </c>
      <c r="G33" s="2">
        <v>0.875</v>
      </c>
      <c r="H33" s="2">
        <v>1</v>
      </c>
      <c r="I33" s="2">
        <v>0.75</v>
      </c>
      <c r="J33" s="2">
        <v>0.4375</v>
      </c>
      <c r="K33" s="2">
        <v>1</v>
      </c>
      <c r="L33" s="2">
        <v>1</v>
      </c>
      <c r="N33" s="12">
        <v>16</v>
      </c>
      <c r="O33" s="12">
        <v>25</v>
      </c>
      <c r="P33" s="13">
        <f t="shared" si="2"/>
        <v>0.64</v>
      </c>
      <c r="Q33" s="34"/>
      <c r="R33" s="11" t="s">
        <v>69</v>
      </c>
      <c r="S33" s="39" t="s">
        <v>70</v>
      </c>
    </row>
    <row r="34" spans="1:19" ht="18.75" customHeight="1" thickBot="1" x14ac:dyDescent="0.3">
      <c r="A34" s="14"/>
      <c r="B34" s="43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5"/>
      <c r="N34" s="21"/>
      <c r="O34" s="21"/>
      <c r="P34" s="22"/>
      <c r="Q34" s="24">
        <v>0.70849502358769023</v>
      </c>
      <c r="R34" s="11"/>
    </row>
    <row r="35" spans="1:19" ht="30.75" thickBot="1" x14ac:dyDescent="0.3">
      <c r="A35" s="11" t="s">
        <v>71</v>
      </c>
      <c r="B35" s="37" t="s">
        <v>72</v>
      </c>
      <c r="C35" s="2">
        <v>0.93333333333333335</v>
      </c>
      <c r="D35" s="2">
        <v>1</v>
      </c>
      <c r="E35" s="2">
        <v>0.8</v>
      </c>
      <c r="F35" s="2">
        <v>0.8</v>
      </c>
      <c r="G35" s="2">
        <v>0.8</v>
      </c>
      <c r="H35" s="2">
        <v>0.93333333333333335</v>
      </c>
      <c r="I35" s="2">
        <v>0.66666666666666663</v>
      </c>
      <c r="J35" s="2">
        <v>0.6</v>
      </c>
      <c r="K35" s="2">
        <v>1</v>
      </c>
      <c r="L35" s="2">
        <v>0.93333333333333335</v>
      </c>
      <c r="N35" s="20">
        <v>15</v>
      </c>
      <c r="O35" s="20">
        <v>31</v>
      </c>
      <c r="P35" s="13">
        <f t="shared" ref="P35:P49" si="3">N35/O35</f>
        <v>0.4838709677419355</v>
      </c>
      <c r="Q35" s="35" t="s">
        <v>73</v>
      </c>
      <c r="R35" s="11" t="s">
        <v>71</v>
      </c>
      <c r="S35" s="39" t="s">
        <v>72</v>
      </c>
    </row>
    <row r="36" spans="1:19" ht="45.75" thickBot="1" x14ac:dyDescent="0.3">
      <c r="A36" s="11" t="s">
        <v>74</v>
      </c>
      <c r="B36" s="37" t="s">
        <v>75</v>
      </c>
      <c r="C36" s="2">
        <v>0.8571428571428571</v>
      </c>
      <c r="D36" s="2">
        <v>0.8571428571428571</v>
      </c>
      <c r="E36" s="2">
        <v>0.8571428571428571</v>
      </c>
      <c r="F36" s="2">
        <v>0.8571428571428571</v>
      </c>
      <c r="G36" s="2">
        <v>1</v>
      </c>
      <c r="H36" s="2">
        <v>1</v>
      </c>
      <c r="I36" s="2">
        <v>0.8571428571428571</v>
      </c>
      <c r="J36" s="2">
        <v>0.8571428571428571</v>
      </c>
      <c r="K36" s="2">
        <v>1</v>
      </c>
      <c r="L36" s="2">
        <v>1</v>
      </c>
      <c r="N36" s="12">
        <v>7</v>
      </c>
      <c r="O36" s="12">
        <v>13</v>
      </c>
      <c r="P36" s="13">
        <f t="shared" si="3"/>
        <v>0.53846153846153844</v>
      </c>
      <c r="Q36" s="35"/>
      <c r="R36" s="11" t="s">
        <v>74</v>
      </c>
      <c r="S36" s="39" t="s">
        <v>75</v>
      </c>
    </row>
    <row r="37" spans="1:19" ht="45.75" thickBot="1" x14ac:dyDescent="0.3">
      <c r="A37" s="11" t="s">
        <v>76</v>
      </c>
      <c r="B37" s="37" t="s">
        <v>77</v>
      </c>
      <c r="C37" s="2">
        <v>1</v>
      </c>
      <c r="D37" s="2">
        <v>0.75</v>
      </c>
      <c r="E37" s="2">
        <v>0.75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N37" s="12">
        <v>4</v>
      </c>
      <c r="O37" s="12">
        <v>13</v>
      </c>
      <c r="P37" s="13">
        <f t="shared" si="3"/>
        <v>0.30769230769230771</v>
      </c>
      <c r="Q37" s="35"/>
      <c r="R37" s="11" t="s">
        <v>76</v>
      </c>
      <c r="S37" s="39" t="s">
        <v>77</v>
      </c>
    </row>
    <row r="38" spans="1:19" ht="60.75" thickBot="1" x14ac:dyDescent="0.3">
      <c r="A38" s="11" t="s">
        <v>78</v>
      </c>
      <c r="B38" s="37" t="s">
        <v>79</v>
      </c>
      <c r="C38" s="2">
        <v>0.94117647058823528</v>
      </c>
      <c r="D38" s="2">
        <v>0.94117647058823528</v>
      </c>
      <c r="E38" s="2">
        <v>0.94117647058823528</v>
      </c>
      <c r="F38" s="2">
        <v>0.94117647058823528</v>
      </c>
      <c r="G38" s="2">
        <v>0.94117647058823528</v>
      </c>
      <c r="H38" s="2">
        <v>0.94117647058823528</v>
      </c>
      <c r="I38" s="2">
        <v>0.88235294117647056</v>
      </c>
      <c r="J38" s="2">
        <v>0.82352941176470584</v>
      </c>
      <c r="K38" s="2">
        <v>1</v>
      </c>
      <c r="L38" s="2">
        <v>1</v>
      </c>
      <c r="N38" s="12">
        <v>17</v>
      </c>
      <c r="O38" s="12">
        <v>33</v>
      </c>
      <c r="P38" s="13">
        <f t="shared" si="3"/>
        <v>0.51515151515151514</v>
      </c>
      <c r="Q38" s="35"/>
      <c r="R38" s="11" t="s">
        <v>78</v>
      </c>
      <c r="S38" s="39" t="s">
        <v>79</v>
      </c>
    </row>
    <row r="39" spans="1:19" ht="45.75" thickBot="1" x14ac:dyDescent="0.3">
      <c r="A39" s="11" t="s">
        <v>80</v>
      </c>
      <c r="B39" s="37" t="s">
        <v>81</v>
      </c>
      <c r="C39" s="2">
        <v>0.82075471698113212</v>
      </c>
      <c r="D39" s="2">
        <v>0.92452830188679247</v>
      </c>
      <c r="E39" s="2">
        <v>0.92452830188679247</v>
      </c>
      <c r="F39" s="2">
        <v>0.89622641509433965</v>
      </c>
      <c r="G39" s="2">
        <v>0.80188679245283023</v>
      </c>
      <c r="H39" s="2">
        <v>0.95283018867924529</v>
      </c>
      <c r="I39" s="2">
        <v>0.68867924528301883</v>
      </c>
      <c r="J39" s="2">
        <v>0.64150943396226412</v>
      </c>
      <c r="K39" s="2">
        <v>0.97169811320754718</v>
      </c>
      <c r="L39" s="2">
        <v>0.91509433962264153</v>
      </c>
      <c r="N39" s="12">
        <v>42</v>
      </c>
      <c r="O39" s="12">
        <v>43</v>
      </c>
      <c r="P39" s="13">
        <f t="shared" si="3"/>
        <v>0.97674418604651159</v>
      </c>
      <c r="Q39" s="35"/>
      <c r="R39" s="11" t="s">
        <v>80</v>
      </c>
      <c r="S39" s="39" t="s">
        <v>81</v>
      </c>
    </row>
    <row r="40" spans="1:19" ht="45.75" thickBot="1" x14ac:dyDescent="0.3">
      <c r="A40" s="11" t="s">
        <v>82</v>
      </c>
      <c r="B40" s="37" t="s">
        <v>83</v>
      </c>
      <c r="C40" s="2">
        <v>0.9</v>
      </c>
      <c r="D40" s="2">
        <v>0.9</v>
      </c>
      <c r="E40" s="2">
        <v>0.85</v>
      </c>
      <c r="F40" s="2">
        <v>0.85</v>
      </c>
      <c r="G40" s="2">
        <v>0.8</v>
      </c>
      <c r="H40" s="2">
        <v>0.95</v>
      </c>
      <c r="I40" s="2">
        <v>0.8</v>
      </c>
      <c r="J40" s="2">
        <v>0.75</v>
      </c>
      <c r="K40" s="2">
        <v>1</v>
      </c>
      <c r="L40" s="2">
        <v>0.9</v>
      </c>
      <c r="N40" s="12">
        <v>20</v>
      </c>
      <c r="O40" s="12">
        <v>35</v>
      </c>
      <c r="P40" s="13">
        <f t="shared" si="3"/>
        <v>0.5714285714285714</v>
      </c>
      <c r="Q40" s="35"/>
      <c r="R40" s="11" t="s">
        <v>82</v>
      </c>
      <c r="S40" s="39" t="s">
        <v>83</v>
      </c>
    </row>
    <row r="41" spans="1:19" ht="75.75" thickBot="1" x14ac:dyDescent="0.3">
      <c r="A41" s="11" t="s">
        <v>84</v>
      </c>
      <c r="B41" s="37" t="s">
        <v>85</v>
      </c>
      <c r="C41" s="2">
        <v>1</v>
      </c>
      <c r="D41" s="2">
        <v>1</v>
      </c>
      <c r="E41" s="2">
        <v>1</v>
      </c>
      <c r="F41" s="2">
        <v>1</v>
      </c>
      <c r="G41" s="2">
        <v>0.91666666666666663</v>
      </c>
      <c r="H41" s="2">
        <v>1</v>
      </c>
      <c r="I41" s="2">
        <v>0.75</v>
      </c>
      <c r="J41" s="2">
        <v>0.625</v>
      </c>
      <c r="K41" s="2">
        <v>1</v>
      </c>
      <c r="L41" s="2">
        <v>0.95833333333333337</v>
      </c>
      <c r="N41" s="12">
        <v>23</v>
      </c>
      <c r="O41" s="12">
        <v>42</v>
      </c>
      <c r="P41" s="13">
        <f t="shared" si="3"/>
        <v>0.54761904761904767</v>
      </c>
      <c r="Q41" s="35"/>
      <c r="R41" s="11" t="s">
        <v>84</v>
      </c>
      <c r="S41" s="39" t="s">
        <v>85</v>
      </c>
    </row>
    <row r="42" spans="1:19" ht="105.75" thickBot="1" x14ac:dyDescent="0.3">
      <c r="A42" s="11" t="s">
        <v>86</v>
      </c>
      <c r="B42" s="37" t="s">
        <v>87</v>
      </c>
      <c r="C42" s="2">
        <v>0.96875</v>
      </c>
      <c r="D42" s="2">
        <v>0.96875</v>
      </c>
      <c r="E42" s="2">
        <v>0.90625</v>
      </c>
      <c r="F42" s="2">
        <v>1</v>
      </c>
      <c r="G42" s="2">
        <v>0.96875</v>
      </c>
      <c r="H42" s="2">
        <v>0.96875</v>
      </c>
      <c r="I42" s="2">
        <v>0.84375</v>
      </c>
      <c r="J42" s="2">
        <v>0.8125</v>
      </c>
      <c r="K42" s="2">
        <v>1</v>
      </c>
      <c r="L42" s="2">
        <v>1</v>
      </c>
      <c r="N42" s="12">
        <v>32</v>
      </c>
      <c r="O42" s="12">
        <v>43</v>
      </c>
      <c r="P42" s="13">
        <f t="shared" si="3"/>
        <v>0.7441860465116279</v>
      </c>
      <c r="Q42" s="35"/>
      <c r="R42" s="11" t="s">
        <v>86</v>
      </c>
      <c r="S42" s="39" t="s">
        <v>87</v>
      </c>
    </row>
    <row r="43" spans="1:19" ht="60.75" thickBot="1" x14ac:dyDescent="0.3">
      <c r="A43" s="11" t="s">
        <v>88</v>
      </c>
      <c r="B43" s="37" t="s">
        <v>89</v>
      </c>
      <c r="C43" s="2">
        <v>0.88235294117647056</v>
      </c>
      <c r="D43" s="2">
        <v>1</v>
      </c>
      <c r="E43" s="2">
        <v>0.88235294117647056</v>
      </c>
      <c r="F43" s="2">
        <v>0.88235294117647056</v>
      </c>
      <c r="G43" s="2">
        <v>0.94117647058823528</v>
      </c>
      <c r="H43" s="2">
        <v>0.88235294117647056</v>
      </c>
      <c r="I43" s="2">
        <v>0.76470588235294112</v>
      </c>
      <c r="J43" s="2">
        <v>0.6470588235294118</v>
      </c>
      <c r="K43" s="2">
        <v>1</v>
      </c>
      <c r="L43" s="2">
        <v>0.94117647058823528</v>
      </c>
      <c r="N43" s="12">
        <v>17</v>
      </c>
      <c r="O43" s="12">
        <v>36</v>
      </c>
      <c r="P43" s="13">
        <f t="shared" si="3"/>
        <v>0.47222222222222221</v>
      </c>
      <c r="Q43" s="35"/>
      <c r="R43" s="11" t="s">
        <v>88</v>
      </c>
      <c r="S43" s="39" t="s">
        <v>89</v>
      </c>
    </row>
    <row r="44" spans="1:19" ht="150.75" thickBot="1" x14ac:dyDescent="0.3">
      <c r="A44" s="11" t="s">
        <v>90</v>
      </c>
      <c r="B44" s="37" t="s">
        <v>91</v>
      </c>
      <c r="C44" s="2">
        <v>1</v>
      </c>
      <c r="D44" s="2">
        <v>0.95238095238095233</v>
      </c>
      <c r="E44" s="2">
        <v>1</v>
      </c>
      <c r="F44" s="2">
        <v>0.80952380952380953</v>
      </c>
      <c r="G44" s="2">
        <v>0.95238095238095233</v>
      </c>
      <c r="H44" s="2">
        <v>1</v>
      </c>
      <c r="I44" s="2">
        <v>0.66666666666666663</v>
      </c>
      <c r="J44" s="2">
        <v>0.66666666666666663</v>
      </c>
      <c r="K44" s="2">
        <v>1</v>
      </c>
      <c r="L44" s="2">
        <v>0.95238095238095233</v>
      </c>
      <c r="N44" s="12">
        <v>21</v>
      </c>
      <c r="O44" s="12">
        <v>35</v>
      </c>
      <c r="P44" s="13">
        <f t="shared" si="3"/>
        <v>0.6</v>
      </c>
      <c r="Q44" s="35"/>
      <c r="R44" s="11" t="s">
        <v>90</v>
      </c>
      <c r="S44" s="39" t="s">
        <v>91</v>
      </c>
    </row>
    <row r="45" spans="1:19" ht="45.75" thickBot="1" x14ac:dyDescent="0.3">
      <c r="A45" s="11" t="s">
        <v>92</v>
      </c>
      <c r="B45" s="37" t="s">
        <v>93</v>
      </c>
      <c r="C45" s="2">
        <v>0.90476190476190477</v>
      </c>
      <c r="D45" s="2">
        <v>0.95238095238095233</v>
      </c>
      <c r="E45" s="2">
        <v>1</v>
      </c>
      <c r="F45" s="2">
        <v>0.95238095238095233</v>
      </c>
      <c r="G45" s="2">
        <v>0.95238095238095233</v>
      </c>
      <c r="H45" s="2">
        <v>0.95238095238095233</v>
      </c>
      <c r="I45" s="2">
        <v>0.76190476190476186</v>
      </c>
      <c r="J45" s="2">
        <v>0.76190476190476186</v>
      </c>
      <c r="K45" s="2">
        <v>1</v>
      </c>
      <c r="L45" s="2">
        <v>1</v>
      </c>
      <c r="N45" s="12">
        <v>21</v>
      </c>
      <c r="O45" s="12">
        <v>37</v>
      </c>
      <c r="P45" s="13">
        <f t="shared" si="3"/>
        <v>0.56756756756756754</v>
      </c>
      <c r="Q45" s="35"/>
      <c r="R45" s="11" t="s">
        <v>92</v>
      </c>
      <c r="S45" s="39" t="s">
        <v>93</v>
      </c>
    </row>
    <row r="46" spans="1:19" ht="60.75" thickBot="1" x14ac:dyDescent="0.3">
      <c r="A46" s="11" t="s">
        <v>94</v>
      </c>
      <c r="B46" s="37" t="s">
        <v>95</v>
      </c>
      <c r="C46" s="2">
        <v>1</v>
      </c>
      <c r="D46" s="2">
        <v>0.9</v>
      </c>
      <c r="E46" s="2">
        <v>1</v>
      </c>
      <c r="F46" s="2">
        <v>1</v>
      </c>
      <c r="G46" s="2">
        <v>1</v>
      </c>
      <c r="H46" s="2">
        <v>0.9</v>
      </c>
      <c r="I46" s="2">
        <v>0.9</v>
      </c>
      <c r="J46" s="2">
        <v>0.8</v>
      </c>
      <c r="K46" s="2">
        <v>1</v>
      </c>
      <c r="L46" s="2">
        <v>1</v>
      </c>
      <c r="N46" s="12">
        <v>10</v>
      </c>
      <c r="O46" s="12">
        <v>15</v>
      </c>
      <c r="P46" s="13">
        <f t="shared" si="3"/>
        <v>0.66666666666666663</v>
      </c>
      <c r="Q46" s="35"/>
      <c r="R46" s="11" t="s">
        <v>94</v>
      </c>
      <c r="S46" s="39" t="s">
        <v>95</v>
      </c>
    </row>
    <row r="47" spans="1:19" ht="45.75" thickBot="1" x14ac:dyDescent="0.3">
      <c r="A47" s="11" t="s">
        <v>96</v>
      </c>
      <c r="B47" s="38" t="s">
        <v>97</v>
      </c>
      <c r="C47" s="2">
        <v>1</v>
      </c>
      <c r="D47" s="2">
        <v>0.88888888888888884</v>
      </c>
      <c r="E47" s="2">
        <v>0.88888888888888884</v>
      </c>
      <c r="F47" s="2">
        <v>0.77777777777777779</v>
      </c>
      <c r="G47" s="2">
        <v>0.66666666666666663</v>
      </c>
      <c r="H47" s="2">
        <v>0.88888888888888884</v>
      </c>
      <c r="I47" s="2">
        <v>1</v>
      </c>
      <c r="J47" s="2">
        <v>0.77777777777777779</v>
      </c>
      <c r="K47" s="2">
        <v>1</v>
      </c>
      <c r="L47" s="2">
        <v>1</v>
      </c>
      <c r="N47" s="12">
        <v>9</v>
      </c>
      <c r="O47" s="12">
        <v>15</v>
      </c>
      <c r="P47" s="13">
        <f t="shared" si="3"/>
        <v>0.6</v>
      </c>
      <c r="Q47" s="35"/>
      <c r="R47" s="11" t="s">
        <v>96</v>
      </c>
      <c r="S47" s="41" t="s">
        <v>97</v>
      </c>
    </row>
    <row r="48" spans="1:19" ht="15.75" thickBot="1" x14ac:dyDescent="0.3">
      <c r="A48" s="11" t="s">
        <v>98</v>
      </c>
      <c r="B48" s="37" t="s">
        <v>99</v>
      </c>
      <c r="C48" s="2">
        <v>0.86486486486486491</v>
      </c>
      <c r="D48" s="2">
        <v>0.89189189189189189</v>
      </c>
      <c r="E48" s="2">
        <v>0.86486486486486491</v>
      </c>
      <c r="F48" s="2">
        <v>1</v>
      </c>
      <c r="G48" s="2">
        <v>0.97297297297297303</v>
      </c>
      <c r="H48" s="2">
        <v>1</v>
      </c>
      <c r="I48" s="2">
        <v>0.86486486486486491</v>
      </c>
      <c r="J48" s="2">
        <v>0.64864864864864868</v>
      </c>
      <c r="K48" s="2">
        <v>1</v>
      </c>
      <c r="L48" s="2">
        <v>0.97297297297297303</v>
      </c>
      <c r="N48" s="12">
        <v>37</v>
      </c>
      <c r="O48" s="12">
        <v>75</v>
      </c>
      <c r="P48" s="13">
        <f t="shared" si="3"/>
        <v>0.49333333333333335</v>
      </c>
      <c r="Q48" s="35"/>
      <c r="R48" s="11" t="s">
        <v>98</v>
      </c>
      <c r="S48" s="39" t="s">
        <v>99</v>
      </c>
    </row>
    <row r="49" spans="1:19" ht="30.75" thickBot="1" x14ac:dyDescent="0.3">
      <c r="A49" s="11" t="s">
        <v>100</v>
      </c>
      <c r="B49" s="37" t="s">
        <v>101</v>
      </c>
      <c r="C49" s="2">
        <v>0.9642857142857143</v>
      </c>
      <c r="D49" s="2">
        <v>0.9642857142857143</v>
      </c>
      <c r="E49" s="2">
        <v>0.8928571428571429</v>
      </c>
      <c r="F49" s="2">
        <v>0.9285714285714286</v>
      </c>
      <c r="G49" s="2">
        <v>0.8571428571428571</v>
      </c>
      <c r="H49" s="2">
        <v>1</v>
      </c>
      <c r="I49" s="2">
        <v>0.9285714285714286</v>
      </c>
      <c r="J49" s="2">
        <v>0.7857142857142857</v>
      </c>
      <c r="K49" s="2">
        <v>1</v>
      </c>
      <c r="L49" s="2">
        <v>1</v>
      </c>
      <c r="N49" s="12">
        <v>28</v>
      </c>
      <c r="O49" s="12">
        <v>48</v>
      </c>
      <c r="P49" s="13">
        <f t="shared" si="3"/>
        <v>0.58333333333333337</v>
      </c>
      <c r="Q49" s="35"/>
      <c r="R49" s="11" t="s">
        <v>100</v>
      </c>
      <c r="S49" s="39" t="s">
        <v>101</v>
      </c>
    </row>
    <row r="50" spans="1:19" ht="16.5" customHeight="1" thickBot="1" x14ac:dyDescent="0.3">
      <c r="A50" s="14"/>
      <c r="B50" s="4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  <c r="N50" s="21"/>
      <c r="O50" s="21"/>
      <c r="P50" s="22"/>
      <c r="Q50" s="25">
        <v>0.57788515358507853</v>
      </c>
      <c r="R50" s="11"/>
    </row>
    <row r="51" spans="1:19" ht="15.75" thickBot="1" x14ac:dyDescent="0.3">
      <c r="A51" s="11" t="s">
        <v>102</v>
      </c>
      <c r="B51" s="37" t="s">
        <v>103</v>
      </c>
      <c r="C51" s="2">
        <v>1</v>
      </c>
      <c r="D51" s="2">
        <v>1</v>
      </c>
      <c r="E51" s="2">
        <v>1</v>
      </c>
      <c r="F51" s="2">
        <v>0.91666666666666663</v>
      </c>
      <c r="G51" s="2">
        <v>0.91666666666666663</v>
      </c>
      <c r="H51" s="2">
        <v>1</v>
      </c>
      <c r="I51" s="2">
        <v>0.83333333333333337</v>
      </c>
      <c r="J51" s="2">
        <v>0.41666666666666669</v>
      </c>
      <c r="K51" s="2">
        <v>1</v>
      </c>
      <c r="L51" s="2">
        <v>1</v>
      </c>
      <c r="N51" s="20">
        <v>12</v>
      </c>
      <c r="O51" s="20">
        <v>16</v>
      </c>
      <c r="P51" s="13">
        <f t="shared" ref="P51:P56" si="4">N51/O51</f>
        <v>0.75</v>
      </c>
      <c r="Q51" s="36" t="s">
        <v>104</v>
      </c>
      <c r="R51" s="11" t="s">
        <v>102</v>
      </c>
      <c r="S51" s="39" t="s">
        <v>103</v>
      </c>
    </row>
    <row r="52" spans="1:19" ht="45.75" thickBot="1" x14ac:dyDescent="0.3">
      <c r="A52" s="11" t="s">
        <v>105</v>
      </c>
      <c r="B52" s="37" t="s">
        <v>106</v>
      </c>
      <c r="C52" s="2">
        <v>1</v>
      </c>
      <c r="D52" s="2">
        <v>1</v>
      </c>
      <c r="E52" s="2">
        <v>0.91666666666666663</v>
      </c>
      <c r="F52" s="2">
        <v>0.91666666666666663</v>
      </c>
      <c r="G52" s="2">
        <v>0.91666666666666663</v>
      </c>
      <c r="H52" s="2">
        <v>1</v>
      </c>
      <c r="I52" s="2">
        <v>0.83333333333333337</v>
      </c>
      <c r="J52" s="2">
        <v>0.91666666666666663</v>
      </c>
      <c r="K52" s="2">
        <v>1</v>
      </c>
      <c r="L52" s="2">
        <v>1</v>
      </c>
      <c r="N52" s="12">
        <v>12</v>
      </c>
      <c r="O52" s="12">
        <v>17</v>
      </c>
      <c r="P52" s="13">
        <f t="shared" si="4"/>
        <v>0.70588235294117652</v>
      </c>
      <c r="Q52" s="36"/>
      <c r="R52" s="11" t="s">
        <v>105</v>
      </c>
      <c r="S52" s="39" t="s">
        <v>106</v>
      </c>
    </row>
    <row r="53" spans="1:19" ht="30.75" thickBot="1" x14ac:dyDescent="0.3">
      <c r="A53" s="11" t="s">
        <v>107</v>
      </c>
      <c r="B53" s="37" t="s">
        <v>108</v>
      </c>
      <c r="C53" s="2">
        <v>0.94117647058823528</v>
      </c>
      <c r="D53" s="2">
        <v>0.94117647058823528</v>
      </c>
      <c r="E53" s="2">
        <v>1</v>
      </c>
      <c r="F53" s="2">
        <v>1</v>
      </c>
      <c r="G53" s="2">
        <v>0.82352941176470584</v>
      </c>
      <c r="H53" s="2">
        <v>1</v>
      </c>
      <c r="I53" s="2">
        <v>0.88235294117647056</v>
      </c>
      <c r="J53" s="2">
        <v>0.6470588235294118</v>
      </c>
      <c r="K53" s="2">
        <v>1</v>
      </c>
      <c r="L53" s="2">
        <v>1</v>
      </c>
      <c r="N53" s="12">
        <v>17</v>
      </c>
      <c r="O53" s="12">
        <v>20</v>
      </c>
      <c r="P53" s="13">
        <f t="shared" si="4"/>
        <v>0.85</v>
      </c>
      <c r="Q53" s="36"/>
      <c r="R53" s="11" t="s">
        <v>107</v>
      </c>
      <c r="S53" s="39" t="s">
        <v>108</v>
      </c>
    </row>
    <row r="54" spans="1:19" ht="15.75" thickBot="1" x14ac:dyDescent="0.3">
      <c r="A54" s="11" t="s">
        <v>109</v>
      </c>
      <c r="B54" s="37" t="s">
        <v>110</v>
      </c>
      <c r="C54" s="2">
        <v>1</v>
      </c>
      <c r="D54" s="2">
        <v>1</v>
      </c>
      <c r="E54" s="2">
        <v>0.96296296296296291</v>
      </c>
      <c r="F54" s="2">
        <v>0.81481481481481477</v>
      </c>
      <c r="G54" s="2">
        <v>0.66666666666666663</v>
      </c>
      <c r="H54" s="2">
        <v>1</v>
      </c>
      <c r="I54" s="2">
        <v>0.59259259259259256</v>
      </c>
      <c r="J54" s="2">
        <v>0.62962962962962965</v>
      </c>
      <c r="K54" s="2">
        <v>1</v>
      </c>
      <c r="L54" s="2">
        <v>1</v>
      </c>
      <c r="N54" s="12">
        <v>21</v>
      </c>
      <c r="O54" s="12">
        <v>25</v>
      </c>
      <c r="P54" s="13">
        <f t="shared" si="4"/>
        <v>0.84</v>
      </c>
      <c r="Q54" s="36"/>
      <c r="R54" s="11" t="s">
        <v>109</v>
      </c>
      <c r="S54" s="39" t="s">
        <v>110</v>
      </c>
    </row>
    <row r="55" spans="1:19" ht="45.75" thickBot="1" x14ac:dyDescent="0.3">
      <c r="A55" s="11" t="s">
        <v>111</v>
      </c>
      <c r="B55" s="37" t="s">
        <v>112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0.8571428571428571</v>
      </c>
      <c r="I55" s="2">
        <v>0.7142857142857143</v>
      </c>
      <c r="J55" s="2">
        <v>0.8571428571428571</v>
      </c>
      <c r="K55" s="2">
        <v>1</v>
      </c>
      <c r="L55" s="2">
        <v>1</v>
      </c>
      <c r="N55" s="12">
        <v>7</v>
      </c>
      <c r="O55" s="12">
        <v>7</v>
      </c>
      <c r="P55" s="13">
        <f t="shared" si="4"/>
        <v>1</v>
      </c>
      <c r="Q55" s="36"/>
      <c r="R55" s="11" t="s">
        <v>111</v>
      </c>
      <c r="S55" s="39" t="s">
        <v>112</v>
      </c>
    </row>
    <row r="56" spans="1:19" ht="30.75" thickBot="1" x14ac:dyDescent="0.3">
      <c r="A56" s="11" t="s">
        <v>113</v>
      </c>
      <c r="B56" s="37" t="s">
        <v>114</v>
      </c>
      <c r="C56" s="2">
        <v>1</v>
      </c>
      <c r="D56" s="2">
        <v>1</v>
      </c>
      <c r="E56" s="2">
        <v>1</v>
      </c>
      <c r="F56" s="2">
        <v>1</v>
      </c>
      <c r="G56" s="2">
        <v>0.83333333333333337</v>
      </c>
      <c r="H56" s="2">
        <v>1</v>
      </c>
      <c r="I56" s="2">
        <v>0.41666666666666669</v>
      </c>
      <c r="J56" s="2">
        <v>0.75</v>
      </c>
      <c r="K56" s="2">
        <v>1</v>
      </c>
      <c r="L56" s="2">
        <v>0.91666666666666663</v>
      </c>
      <c r="N56" s="12">
        <v>12</v>
      </c>
      <c r="O56" s="12">
        <v>16</v>
      </c>
      <c r="P56" s="13">
        <f t="shared" si="4"/>
        <v>0.75</v>
      </c>
      <c r="Q56" s="36"/>
      <c r="R56" s="11" t="s">
        <v>113</v>
      </c>
      <c r="S56" s="39" t="s">
        <v>114</v>
      </c>
    </row>
    <row r="57" spans="1:19" x14ac:dyDescent="0.25">
      <c r="P57" s="26"/>
      <c r="Q57" s="27">
        <v>0.8159803921568628</v>
      </c>
    </row>
    <row r="58" spans="1:19" ht="18.75" x14ac:dyDescent="0.25">
      <c r="A58" s="28" t="s">
        <v>115</v>
      </c>
      <c r="B58" s="44" t="s">
        <v>116</v>
      </c>
      <c r="C58" s="4">
        <v>0.94031668696711324</v>
      </c>
      <c r="D58" s="4">
        <v>0.95493300852618757</v>
      </c>
      <c r="E58" s="4">
        <v>0.93300852618757613</v>
      </c>
      <c r="F58" s="4">
        <v>0.92448233861144946</v>
      </c>
      <c r="G58" s="4">
        <v>0.85749086479902559</v>
      </c>
      <c r="H58" s="4">
        <v>0.96833130328867234</v>
      </c>
      <c r="I58" s="4">
        <v>0.75030450669914739</v>
      </c>
      <c r="J58" s="4">
        <v>0.66747868453105963</v>
      </c>
      <c r="K58" s="4">
        <v>0.99147381242387334</v>
      </c>
      <c r="L58" s="4">
        <v>0.96833130328867234</v>
      </c>
      <c r="Q58" s="29">
        <f>AVERAGE(P4:P56)</f>
        <v>0.62846300689408396</v>
      </c>
    </row>
    <row r="60" spans="1:19" ht="30" x14ac:dyDescent="0.25">
      <c r="A60" s="30" t="s">
        <v>4</v>
      </c>
      <c r="B60" s="37" t="s">
        <v>117</v>
      </c>
      <c r="R60" s="30"/>
    </row>
    <row r="61" spans="1:19" ht="45" x14ac:dyDescent="0.25">
      <c r="A61" s="31" t="s">
        <v>5</v>
      </c>
      <c r="B61" s="37" t="s">
        <v>118</v>
      </c>
      <c r="R61" s="31"/>
    </row>
    <row r="62" spans="1:19" ht="75" x14ac:dyDescent="0.25">
      <c r="A62" s="31" t="s">
        <v>6</v>
      </c>
      <c r="B62" s="37" t="s">
        <v>119</v>
      </c>
      <c r="R62" s="31"/>
    </row>
    <row r="63" spans="1:19" ht="30" x14ac:dyDescent="0.25">
      <c r="A63" s="31" t="s">
        <v>7</v>
      </c>
      <c r="B63" s="37" t="s">
        <v>120</v>
      </c>
      <c r="R63" s="31"/>
    </row>
    <row r="64" spans="1:19" ht="45" x14ac:dyDescent="0.25">
      <c r="A64" s="31" t="s">
        <v>8</v>
      </c>
      <c r="B64" s="37" t="s">
        <v>121</v>
      </c>
      <c r="R64" s="31"/>
    </row>
    <row r="65" spans="1:18" ht="30" x14ac:dyDescent="0.25">
      <c r="A65" s="31" t="s">
        <v>9</v>
      </c>
      <c r="B65" s="37" t="s">
        <v>122</v>
      </c>
      <c r="R65" s="31"/>
    </row>
    <row r="66" spans="1:18" ht="60" x14ac:dyDescent="0.25">
      <c r="A66" s="31" t="s">
        <v>10</v>
      </c>
      <c r="B66" s="37" t="s">
        <v>123</v>
      </c>
      <c r="R66" s="31"/>
    </row>
    <row r="67" spans="1:18" ht="45" x14ac:dyDescent="0.25">
      <c r="A67" s="31" t="s">
        <v>11</v>
      </c>
      <c r="B67" s="37" t="s">
        <v>124</v>
      </c>
      <c r="R67" s="31"/>
    </row>
    <row r="68" spans="1:18" ht="30" x14ac:dyDescent="0.25">
      <c r="A68" s="31" t="s">
        <v>12</v>
      </c>
      <c r="B68" s="37" t="s">
        <v>125</v>
      </c>
      <c r="R68" s="31"/>
    </row>
    <row r="69" spans="1:18" ht="30" x14ac:dyDescent="0.25">
      <c r="A69" s="31" t="s">
        <v>13</v>
      </c>
      <c r="B69" s="37" t="s">
        <v>126</v>
      </c>
      <c r="R69" s="31"/>
    </row>
  </sheetData>
  <mergeCells count="5">
    <mergeCell ref="Q4:Q8"/>
    <mergeCell ref="Q10:Q18"/>
    <mergeCell ref="Q20:Q33"/>
    <mergeCell ref="Q35:Q49"/>
    <mergeCell ref="Q51:Q56"/>
  </mergeCells>
  <pageMargins left="0.7" right="0.7" top="0.75" bottom="0.75" header="0.3" footer="0.3"/>
  <pageSetup paperSize="8" scale="84" fitToHeight="0" orientation="landscape" r:id="rId1"/>
  <rowBreaks count="2" manualBreakCount="2">
    <brk id="34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PAOLA PICCIONI</cp:lastModifiedBy>
  <cp:lastPrinted>2016-12-16T11:05:34Z</cp:lastPrinted>
  <dcterms:created xsi:type="dcterms:W3CDTF">2016-12-12T05:56:38Z</dcterms:created>
  <dcterms:modified xsi:type="dcterms:W3CDTF">2016-12-16T11:06:04Z</dcterms:modified>
</cp:coreProperties>
</file>